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P:\Student Led Sport\Development\Toolkit\Finance\"/>
    </mc:Choice>
  </mc:AlternateContent>
  <bookViews>
    <workbookView xWindow="0" yWindow="0" windowWidth="28800" windowHeight="11160" tabRatio="550" activeTab="3"/>
  </bookViews>
  <sheets>
    <sheet name="Summary" sheetId="1" r:id="rId1"/>
    <sheet name="Club Income" sheetId="3" r:id="rId2"/>
    <sheet name="Club Expenses" sheetId="4" r:id="rId3"/>
    <sheet name="Club Savings" sheetId="5" r:id="rId4"/>
    <sheet name="Chart Data" sheetId="2" state="hidden" r:id="rId5"/>
  </sheets>
  <definedNames>
    <definedName name="BudgetTitle">Summary!$B$1</definedName>
    <definedName name="ColumnTitle2">MonthlyIncome[[#Headers],[ITEM]]</definedName>
    <definedName name="ColumnTitle3">MonthlyExpenses[[#Headers],[ITEM]]</definedName>
    <definedName name="ColumnTitle4">Savings[[#Headers],[DATE]]</definedName>
    <definedName name="Percentage_of_Income_Spent">'Chart Data'!$B$5</definedName>
    <definedName name="_xlnm.Print_Titles" localSheetId="2">'Club Expenses'!$2:$3</definedName>
    <definedName name="_xlnm.Print_Titles" localSheetId="1">'Club Income'!$2:$3</definedName>
    <definedName name="_xlnm.Print_Titles" localSheetId="3">'Club Savings'!$2:$3</definedName>
    <definedName name="TotalMonthlyExpenses">Summary!$C$6</definedName>
    <definedName name="TotalMonthlyIncome">Summary!$C$4</definedName>
    <definedName name="TotalMonthlySavings">Summary!$C$8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3" l="1"/>
  <c r="C4" i="1" l="1"/>
  <c r="B1" i="5" l="1"/>
  <c r="B1" i="4"/>
  <c r="C8" i="1"/>
  <c r="C6" i="1"/>
  <c r="B6" i="2" l="1"/>
  <c r="B5" i="2" l="1"/>
  <c r="C10" i="1"/>
  <c r="B4" i="2" l="1"/>
  <c r="B3" i="1"/>
</calcChain>
</file>

<file path=xl/sharedStrings.xml><?xml version="1.0" encoding="utf-8"?>
<sst xmlns="http://schemas.openxmlformats.org/spreadsheetml/2006/main" count="41" uniqueCount="28">
  <si>
    <t>Summary</t>
  </si>
  <si>
    <t>CASH BALANCE</t>
  </si>
  <si>
    <t>Monthly Expenses</t>
  </si>
  <si>
    <t>ITEM</t>
  </si>
  <si>
    <t>AMOUNT</t>
  </si>
  <si>
    <t>DUE DATE</t>
  </si>
  <si>
    <t>DATE</t>
  </si>
  <si>
    <t>Other</t>
  </si>
  <si>
    <t>Miscellaneous</t>
  </si>
  <si>
    <t>Percentage of Income Spent</t>
  </si>
  <si>
    <t>CHART DATA</t>
  </si>
  <si>
    <t>Date</t>
  </si>
  <si>
    <t>Membership fees</t>
  </si>
  <si>
    <t>Sponsorship</t>
  </si>
  <si>
    <t>Club Income</t>
  </si>
  <si>
    <t>Sport Federation Club Budget</t>
  </si>
  <si>
    <t>TOTAL Club INCOME</t>
  </si>
  <si>
    <t>TOTAL Club EXPENSES</t>
  </si>
  <si>
    <t>TOTAL Club SAVINGS</t>
  </si>
  <si>
    <t>Kit</t>
  </si>
  <si>
    <t>Equipment</t>
  </si>
  <si>
    <t>Referees</t>
  </si>
  <si>
    <t>Travel</t>
  </si>
  <si>
    <t>Fines</t>
  </si>
  <si>
    <t>Facilities</t>
  </si>
  <si>
    <t>Tour</t>
  </si>
  <si>
    <t>Club Savings</t>
  </si>
  <si>
    <t>Opening balance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</si>
</sst>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£&quot;* #,##0.00_-;\-&quot;£&quot;* #,##0.00_-;_-&quot;£&quot;* &quot;-&quot;??_-;_-@_-"/>
    <numFmt numFmtId="164" formatCode="&quot;$&quot;#,##0"/>
    <numFmt numFmtId="165" formatCode="&quot;$&quot;#,##0.00"/>
  </numFmts>
  <fonts count="9" x14ac:knownFonts="1">
    <font>
      <sz val="11"/>
      <color theme="3" tint="0.24994659260841701"/>
      <name val="Century Gothic"/>
      <family val="2"/>
      <scheme val="minor"/>
    </font>
    <font>
      <b/>
      <sz val="10"/>
      <color theme="3" tint="9.9948118533890809E-2"/>
      <name val="Tahoma"/>
      <family val="2"/>
      <scheme val="major"/>
    </font>
    <font>
      <sz val="24"/>
      <color theme="3" tint="0.24994659260841701"/>
      <name val="Century Gothic"/>
      <family val="2"/>
      <scheme val="minor"/>
    </font>
    <font>
      <sz val="20"/>
      <color theme="0"/>
      <name val="Tahoma"/>
      <family val="2"/>
      <scheme val="major"/>
    </font>
    <font>
      <sz val="13"/>
      <color theme="3" tint="0.24994659260841701"/>
      <name val="Tahoma"/>
      <family val="2"/>
      <scheme val="major"/>
    </font>
    <font>
      <sz val="10"/>
      <name val="Century Gothic"/>
      <family val="2"/>
      <scheme val="minor"/>
    </font>
    <font>
      <sz val="11"/>
      <color theme="4" tint="-0.24994659260841701"/>
      <name val="Tahoma"/>
      <family val="2"/>
      <scheme val="major"/>
    </font>
    <font>
      <sz val="10"/>
      <color theme="0"/>
      <name val="Century Gothic"/>
      <family val="2"/>
      <scheme val="minor"/>
    </font>
    <font>
      <sz val="11"/>
      <color theme="3" tint="0.24994659260841701"/>
      <name val="Century Gothic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 tint="9.9948118533890809E-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theme="2" tint="-0.24994659260841701"/>
      </bottom>
      <diagonal/>
    </border>
  </borders>
  <cellStyleXfs count="11">
    <xf numFmtId="0" fontId="0" fillId="0" borderId="0"/>
    <xf numFmtId="0" fontId="3" fillId="2" borderId="0" applyNumberFormat="0" applyProtection="0">
      <alignment horizontal="left" vertical="center"/>
    </xf>
    <xf numFmtId="0" fontId="4" fillId="0" borderId="0" applyNumberFormat="0" applyProtection="0">
      <alignment horizontal="left"/>
    </xf>
    <xf numFmtId="0" fontId="6" fillId="0" borderId="1" applyNumberFormat="0" applyAlignment="0" applyProtection="0"/>
    <xf numFmtId="164" fontId="2" fillId="0" borderId="0" applyAlignment="0" applyProtection="0"/>
    <xf numFmtId="0" fontId="1" fillId="0" borderId="0" applyNumberFormat="0" applyFill="0" applyBorder="0" applyAlignment="0" applyProtection="0"/>
    <xf numFmtId="164" fontId="2" fillId="0" borderId="0">
      <alignment horizontal="left" vertical="top"/>
    </xf>
    <xf numFmtId="165" fontId="8" fillId="0" borderId="0">
      <alignment horizontal="left" vertical="center"/>
    </xf>
    <xf numFmtId="0" fontId="8" fillId="0" borderId="0">
      <alignment horizontal="left" vertical="center" wrapText="1"/>
    </xf>
    <xf numFmtId="14" fontId="8" fillId="0" borderId="0">
      <alignment horizontal="left" vertical="center"/>
    </xf>
    <xf numFmtId="44" fontId="8" fillId="0" borderId="0" applyFont="0" applyFill="0" applyBorder="0" applyAlignment="0" applyProtection="0"/>
  </cellStyleXfs>
  <cellXfs count="18">
    <xf numFmtId="0" fontId="0" fillId="0" borderId="0" xfId="0"/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  <xf numFmtId="0" fontId="4" fillId="0" borderId="0" xfId="2">
      <alignment horizontal="left"/>
    </xf>
    <xf numFmtId="9" fontId="5" fillId="0" borderId="0" xfId="0" applyNumberFormat="1" applyFont="1" applyAlignment="1">
      <alignment horizontal="left" vertical="center"/>
    </xf>
    <xf numFmtId="0" fontId="3" fillId="2" borderId="0" xfId="1">
      <alignment horizontal="left" vertical="center"/>
    </xf>
    <xf numFmtId="9" fontId="7" fillId="0" borderId="0" xfId="0" applyNumberFormat="1" applyFont="1" applyAlignment="1">
      <alignment horizontal="left" vertical="center"/>
    </xf>
    <xf numFmtId="0" fontId="6" fillId="0" borderId="1" xfId="3"/>
    <xf numFmtId="165" fontId="8" fillId="0" borderId="0" xfId="7">
      <alignment horizontal="left" vertical="center"/>
    </xf>
    <xf numFmtId="0" fontId="8" fillId="0" borderId="0" xfId="8">
      <alignment horizontal="left" vertical="center" wrapText="1"/>
    </xf>
    <xf numFmtId="14" fontId="8" fillId="0" borderId="0" xfId="9">
      <alignment horizontal="left" vertical="center"/>
    </xf>
    <xf numFmtId="0" fontId="6" fillId="0" borderId="1" xfId="3" applyAlignment="1">
      <alignment horizontal="left"/>
    </xf>
    <xf numFmtId="0" fontId="0" fillId="0" borderId="0" xfId="8" applyFont="1">
      <alignment horizontal="left" vertical="center" wrapText="1"/>
    </xf>
    <xf numFmtId="14" fontId="0" fillId="0" borderId="0" xfId="9" applyFont="1">
      <alignment horizontal="left" vertical="center"/>
    </xf>
    <xf numFmtId="44" fontId="2" fillId="0" borderId="0" xfId="10" applyFont="1" applyAlignment="1">
      <alignment horizontal="left" vertical="top"/>
    </xf>
    <xf numFmtId="44" fontId="8" fillId="0" borderId="0" xfId="10" applyAlignment="1">
      <alignment horizontal="left" vertical="center"/>
    </xf>
    <xf numFmtId="44" fontId="6" fillId="0" borderId="1" xfId="10" applyFont="1" applyBorder="1"/>
    <xf numFmtId="0" fontId="0" fillId="0" borderId="0" xfId="8" applyFont="1" applyFill="1">
      <alignment horizontal="left" vertical="center" wrapText="1"/>
    </xf>
  </cellXfs>
  <cellStyles count="11">
    <cellStyle name="Amount" xfId="7"/>
    <cellStyle name="Currency" xfId="10" builtinId="4"/>
    <cellStyle name="Date" xfId="9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tem" xfId="8"/>
    <cellStyle name="Normal" xfId="0" builtinId="0" customBuiltin="1"/>
    <cellStyle name="Title" xfId="1" builtinId="15" customBuiltin="1"/>
    <cellStyle name="Totals" xfId="6"/>
  </cellStyles>
  <dxfs count="4">
    <dxf>
      <font>
        <color theme="7"/>
      </font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>
        <top style="double">
          <color theme="3" tint="9.9948118533890809E-2"/>
        </top>
      </border>
    </dxf>
    <dxf>
      <font>
        <b val="0"/>
        <i val="0"/>
        <color theme="4" tint="-0.24994659260841701"/>
      </font>
      <fill>
        <patternFill patternType="none">
          <fgColor indexed="64"/>
          <bgColor auto="1"/>
        </patternFill>
      </fill>
      <border diagonalUp="0" diagonalDown="0">
        <left/>
        <right/>
        <top/>
        <bottom style="thin">
          <color theme="2" tint="-0.24994659260841701"/>
        </bottom>
        <vertical/>
        <horizontal/>
      </border>
    </dxf>
    <dxf>
      <font>
        <b val="0"/>
        <i val="0"/>
        <color theme="3" tint="0.24994659260841701"/>
      </font>
      <fill>
        <patternFill patternType="none">
          <bgColor auto="1"/>
        </patternFill>
      </fill>
      <border diagonalUp="0" diagonalDown="0">
        <left/>
        <right/>
        <top/>
        <bottom/>
        <vertical/>
        <horizontal style="thin">
          <color theme="2" tint="-0.24994659260841701"/>
        </horizontal>
      </border>
    </dxf>
  </dxfs>
  <tableStyles count="1" defaultTableStyle="Personal budget table" defaultPivotStyle="PivotStyleLight16">
    <tableStyle name="Personal budget table" pivot="0" count="3">
      <tableStyleElement type="wholeTable" dxfId="3"/>
      <tableStyleElement type="headerRow" dxfId="2"/>
      <tableStyleElement type="totalRow" dxfId="1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0" Type="http://schemas.openxmlformats.org/officeDocument/2006/relationships/customXml" Target="../customXml/item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261220415477837"/>
          <c:y val="0.19933717294131384"/>
          <c:w val="0.77479386099288527"/>
          <c:h val="0.64091170605289205"/>
        </c:manualLayout>
      </c:layout>
      <c:doughnutChart>
        <c:varyColors val="1"/>
        <c:ser>
          <c:idx val="0"/>
          <c:order val="0"/>
          <c:spPr>
            <a:solidFill>
              <a:schemeClr val="accent2"/>
            </a:solidFill>
          </c:spPr>
          <c:dPt>
            <c:idx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1-DEA9-4669-9A55-9B918C2F1273}"/>
              </c:ext>
            </c:extLst>
          </c:dPt>
          <c:dPt>
            <c:idx val="1"/>
            <c:bubble3D val="0"/>
            <c:spPr>
              <a:solidFill>
                <a:schemeClr val="accent1">
                  <a:lumMod val="50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3-DEA9-4669-9A55-9B918C2F1273}"/>
              </c:ext>
            </c:extLst>
          </c:dPt>
          <c:dLbls>
            <c:dLbl>
              <c:idx val="0"/>
              <c:delete val="1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1-DEA9-4669-9A55-9B918C2F1273}"/>
                </c:ex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416047065324262"/>
                  <c:y val="1.3786288447036166E-4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clip" horzOverflow="clip" vert="horz" wrap="none" lIns="38100" tIns="19050" rIns="38100" bIns="19050" anchor="ctr" anchorCtr="1">
                  <a:noAutofit/>
                </a:bodyPr>
                <a:lstStyle/>
                <a:p>
                  <a:pPr>
                    <a:defRPr sz="5300" b="0" i="0" u="none" strike="noStrike" kern="1200" baseline="0">
                      <a:solidFill>
                        <a:schemeClr val="tx2">
                          <a:lumMod val="75000"/>
                          <a:lumOff val="2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  <c:extLst xmlns:c16r2="http://schemas.microsoft.com/office/drawing/2015/06/chart">
                <c:ext xmlns:c16="http://schemas.microsoft.com/office/drawing/2014/chart" uri="{C3380CC4-5D6E-409C-BE32-E72D297353CC}">
                  <c16:uniqueId val="{00000003-DEA9-4669-9A55-9B918C2F1273}"/>
                </c:ext>
                <c:ext xmlns:c15="http://schemas.microsoft.com/office/drawing/2012/chart" uri="{CE6537A1-D6FC-4f65-9D91-7224C49458BB}">
                  <c15:spPr xmlns:c15="http://schemas.microsoft.com/office/drawing/2012/chart">
                    <a:prstGeom prst="rect">
                      <a:avLst/>
                    </a:prstGeom>
                    <a:noFill/>
                    <a:ln>
                      <a:noFill/>
                    </a:ln>
                  </c15:spPr>
                  <c15:layout>
                    <c:manualLayout>
                      <c:w val="0.99457156090782772"/>
                      <c:h val="0.99986227240785974"/>
                    </c:manualLayout>
                  </c15:layout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clip" horzOverflow="clip" vert="horz" wrap="square" lIns="38100" tIns="19050" rIns="38100" bIns="19050" anchor="ctr" anchorCtr="1">
                <a:noAutofit/>
              </a:bodyPr>
              <a:lstStyle/>
              <a:p>
                <a:pPr>
                  <a:defRPr sz="5300" b="0" i="0" u="none" strike="noStrike" kern="1200" baseline="0">
                    <a:solidFill>
                      <a:schemeClr val="tx2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 xmlns:c16r2="http://schemas.microsoft.com/office/drawing/2015/06/chart">
              <c:ext xmlns:c15="http://schemas.microsoft.com/office/drawing/2012/chart" uri="{CE6537A1-D6FC-4f65-9D91-7224C49458BB}">
                <c15:spPr xmlns:c15="http://schemas.microsoft.com/office/drawing/2012/chart">
                  <a:prstGeom prst="rect">
                    <a:avLst/>
                  </a:prstGeom>
                  <a:noFill/>
                  <a:ln>
                    <a:noFill/>
                  </a:ln>
                </c15:spPr>
              </c:ext>
            </c:extLst>
          </c:dLbls>
          <c:val>
            <c:numRef>
              <c:f>'Chart Data'!$B$4:$B$5</c:f>
              <c:numCache>
                <c:formatCode>0%</c:formatCod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4-2E22-4DD0-9B19-D5F075987E9B}"/>
            </c:ext>
          </c:extLst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0"/>
        </c:dLbls>
        <c:firstSliceAng val="0"/>
        <c:holeSize val="75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6349955885043119"/>
          <c:y val="4.1568151832956132E-2"/>
          <c:w val="0.67371022743361519"/>
          <c:h val="0.78521554440591468"/>
        </c:manualLayout>
      </c:layout>
      <c:barChart>
        <c:barDir val="col"/>
        <c:grouping val="clustered"/>
        <c:varyColors val="0"/>
        <c:ser>
          <c:idx val="0"/>
          <c:order val="0"/>
          <c:tx>
            <c:v>Income</c:v>
          </c:tx>
          <c:spPr>
            <a:solidFill>
              <a:schemeClr val="accent1">
                <a:lumMod val="50000"/>
              </a:schemeClr>
            </a:solidFill>
            <a:ln>
              <a:noFill/>
            </a:ln>
            <a:effectLst/>
          </c:spPr>
          <c:invertIfNegative val="0"/>
          <c:cat>
            <c:strLit>
              <c:ptCount val="1"/>
              <c:pt idx="0">
                <c:v> </c:v>
              </c:pt>
            </c:strLit>
          </c:cat>
          <c:val>
            <c:numRef>
              <c:f>Summary!$C$4</c:f>
              <c:numCache>
                <c:formatCode>_("£"* #,##0.00_);_("£"* \(#,##0.00\);_("£"*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32D9-4A8D-AD80-74C09DFD73FF}"/>
            </c:ext>
          </c:extLst>
        </c:ser>
        <c:ser>
          <c:idx val="1"/>
          <c:order val="1"/>
          <c:tx>
            <c:v>Expenses</c:v>
          </c:tx>
          <c:spPr>
            <a:solidFill>
              <a:schemeClr val="accent6">
                <a:lumMod val="7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  <c:extLst xmlns:c16r2="http://schemas.microsoft.com/office/drawing/2015/06/chart">
              <c:ext xmlns:c16="http://schemas.microsoft.com/office/drawing/2014/chart" uri="{C3380CC4-5D6E-409C-BE32-E72D297353CC}">
                <c16:uniqueId val="{00000002-5EE4-43DA-8A6E-9087B1F74C7D}"/>
              </c:ext>
            </c:extLst>
          </c:dPt>
          <c:cat>
            <c:strLit>
              <c:ptCount val="1"/>
              <c:pt idx="0">
                <c:v> </c:v>
              </c:pt>
            </c:strLit>
          </c:cat>
          <c:val>
            <c:numRef>
              <c:f>Summary!$C$6</c:f>
              <c:numCache>
                <c:formatCode>_("£"* #,##0.00_);_("£"* \(#,##0.00\);_("£"* "-"??_);_(@_)</c:formatCode>
                <c:ptCount val="1"/>
                <c:pt idx="0">
                  <c:v>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32D9-4A8D-AD80-74C09DFD73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5"/>
        <c:axId val="191667616"/>
        <c:axId val="413373624"/>
      </c:barChart>
      <c:catAx>
        <c:axId val="1916676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bg2">
                <a:lumMod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13373624"/>
        <c:crosses val="autoZero"/>
        <c:auto val="1"/>
        <c:lblAlgn val="ctr"/>
        <c:lblOffset val="100"/>
        <c:noMultiLvlLbl val="0"/>
      </c:catAx>
      <c:valAx>
        <c:axId val="413373624"/>
        <c:scaling>
          <c:orientation val="minMax"/>
        </c:scaling>
        <c:delete val="0"/>
        <c:axPos val="l"/>
        <c:numFmt formatCode="_(&quot;£&quot;* #,##0.00_);_(&quot;£&quot;* \(#,##0.00\);_(&quot;£&quot;* &quot;-&quot;??_);_(@_)" sourceLinked="1"/>
        <c:majorTickMark val="out"/>
        <c:minorTickMark val="none"/>
        <c:tickLblPos val="nextTo"/>
        <c:spPr>
          <a:noFill/>
          <a:ln>
            <a:solidFill>
              <a:schemeClr val="bg2">
                <a:lumMod val="7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0" i="0" u="none" strike="noStrike" kern="1200" baseline="0">
                <a:solidFill>
                  <a:schemeClr val="tx2">
                    <a:lumMod val="75000"/>
                    <a:lumOff val="2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916676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4216547115586812"/>
          <c:y val="0.89169339188382579"/>
          <c:w val="0.6855459239701861"/>
          <c:h val="6.65428936958247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baseline="0">
              <a:solidFill>
                <a:schemeClr val="tx2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28575</xdr:colOff>
      <xdr:row>1</xdr:row>
      <xdr:rowOff>419099</xdr:rowOff>
    </xdr:from>
    <xdr:to>
      <xdr:col>2</xdr:col>
      <xdr:colOff>9525</xdr:colOff>
      <xdr:row>11</xdr:row>
      <xdr:rowOff>28575</xdr:rowOff>
    </xdr:to>
    <xdr:graphicFrame macro="">
      <xdr:nvGraphicFramePr>
        <xdr:cNvPr id="4" name="chtIncomePct" descr="Donut chart showing percentage of income spen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3</xdr:col>
      <xdr:colOff>114300</xdr:colOff>
      <xdr:row>2</xdr:row>
      <xdr:rowOff>47625</xdr:rowOff>
    </xdr:from>
    <xdr:to>
      <xdr:col>7</xdr:col>
      <xdr:colOff>581025</xdr:colOff>
      <xdr:row>10</xdr:row>
      <xdr:rowOff>136814</xdr:rowOff>
    </xdr:to>
    <xdr:graphicFrame macro="">
      <xdr:nvGraphicFramePr>
        <xdr:cNvPr id="2" name="chtIncomeExpenses" descr="Column bar chart comparing income and expenses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ables/table1.xml><?xml version="1.0" encoding="utf-8"?>
<table xmlns="http://schemas.openxmlformats.org/spreadsheetml/2006/main" id="4" name="MonthlyIncome" displayName="MonthlyIncome" ref="B3:C7" totalsRowShown="0" headerRowCellStyle="Heading 2">
  <autoFilter ref="B3:C7"/>
  <tableColumns count="2">
    <tableColumn id="1" name="ITEM" dataCellStyle="Item"/>
    <tableColumn id="2" name="AMOUNT" dataCellStyle="Currency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income sources and their amounts"/>
    </ext>
  </extLst>
</table>
</file>

<file path=xl/tables/table2.xml><?xml version="1.0" encoding="utf-8"?>
<table xmlns="http://schemas.openxmlformats.org/spreadsheetml/2006/main" id="8" name="MonthlyExpenses" displayName="MonthlyExpenses" ref="B3:D13" totalsRowShown="0" headerRowCellStyle="Heading 2">
  <autoFilter ref="B3:D13"/>
  <tableColumns count="3">
    <tableColumn id="1" name="ITEM" dataCellStyle="Item"/>
    <tableColumn id="2" name="DUE DATE" dataCellStyle="Date"/>
    <tableColumn id="3" name="AMOUNT" dataCellStyle="Currency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expense items, their due date and amounts per month"/>
    </ext>
  </extLst>
</table>
</file>

<file path=xl/tables/table3.xml><?xml version="1.0" encoding="utf-8"?>
<table xmlns="http://schemas.openxmlformats.org/spreadsheetml/2006/main" id="12" name="Savings" displayName="Savings" ref="B3:C6" totalsRowShown="0" headerRowCellStyle="Heading 2">
  <autoFilter ref="B3:C6"/>
  <tableColumns count="2">
    <tableColumn id="1" name="DATE" dataCellStyle="Date"/>
    <tableColumn id="2" name="AMOUNT" dataCellStyle="Amount"/>
  </tableColumns>
  <tableStyleInfo name="Personal budget table" showFirstColumn="0" showLastColumn="0" showRowStripes="1" showColumnStripes="0"/>
  <extLst>
    <ext xmlns:x14="http://schemas.microsoft.com/office/spreadsheetml/2009/9/main" uri="{504A1905-F514-4f6f-8877-14C23A59335A}">
      <x14:table altTextSummary="Enter monthly savings and date saved"/>
    </ext>
  </extLst>
</table>
</file>

<file path=xl/theme/theme1.xml><?xml version="1.0" encoding="utf-8"?>
<a:theme xmlns:a="http://schemas.openxmlformats.org/drawingml/2006/main" name="Personal budget2">
  <a:themeElements>
    <a:clrScheme name="Personal budget">
      <a:dk1>
        <a:sysClr val="windowText" lastClr="000000"/>
      </a:dk1>
      <a:lt1>
        <a:sysClr val="window" lastClr="FFFFFF"/>
      </a:lt1>
      <a:dk2>
        <a:srgbClr val="2A2A29"/>
      </a:dk2>
      <a:lt2>
        <a:srgbClr val="EEEEEB"/>
      </a:lt2>
      <a:accent1>
        <a:srgbClr val="0592FE"/>
      </a:accent1>
      <a:accent2>
        <a:srgbClr val="69BBFE"/>
      </a:accent2>
      <a:accent3>
        <a:srgbClr val="2EB470"/>
      </a:accent3>
      <a:accent4>
        <a:srgbClr val="F35754"/>
      </a:accent4>
      <a:accent5>
        <a:srgbClr val="B35297"/>
      </a:accent5>
      <a:accent6>
        <a:srgbClr val="FB911F"/>
      </a:accent6>
      <a:hlink>
        <a:srgbClr val="B35297"/>
      </a:hlink>
      <a:folHlink>
        <a:srgbClr val="0591FE"/>
      </a:folHlink>
    </a:clrScheme>
    <a:fontScheme name="Personal budget">
      <a:majorFont>
        <a:latin typeface="Tahoma"/>
        <a:ea typeface=""/>
        <a:cs typeface=""/>
      </a:majorFont>
      <a:minorFont>
        <a:latin typeface="Century Gothic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3" tint="0.249977111117893"/>
    <pageSetUpPr fitToPage="1"/>
  </sheetPr>
  <dimension ref="A1:C10"/>
  <sheetViews>
    <sheetView showGridLines="0" zoomScaleNormal="100" workbookViewId="0">
      <selection activeCell="C7" sqref="C7"/>
    </sheetView>
  </sheetViews>
  <sheetFormatPr defaultColWidth="9" defaultRowHeight="27.75" customHeight="1" x14ac:dyDescent="0.3"/>
  <cols>
    <col min="1" max="1" width="2.625" customWidth="1"/>
    <col min="2" max="2" width="40.625" style="2" customWidth="1"/>
    <col min="3" max="3" width="30.625" customWidth="1"/>
    <col min="4" max="8" width="9" style="2"/>
    <col min="9" max="9" width="2.625" style="2" customWidth="1"/>
    <col min="10" max="16384" width="9" style="2"/>
  </cols>
  <sheetData>
    <row r="1" spans="1:3" s="5" customFormat="1" ht="40.5" customHeight="1" x14ac:dyDescent="0.3">
      <c r="B1" s="5" t="s">
        <v>15</v>
      </c>
    </row>
    <row r="2" spans="1:3" s="1" customFormat="1" ht="33" customHeight="1" x14ac:dyDescent="0.3">
      <c r="A2"/>
      <c r="B2" s="3" t="s">
        <v>9</v>
      </c>
      <c r="C2" s="3" t="s">
        <v>0</v>
      </c>
    </row>
    <row r="3" spans="1:3" s="1" customFormat="1" ht="18.75" customHeight="1" x14ac:dyDescent="0.3">
      <c r="A3"/>
      <c r="B3" s="6" t="e">
        <f>Percentage_of_Income_Spent</f>
        <v>#DIV/0!</v>
      </c>
      <c r="C3" s="7" t="s">
        <v>16</v>
      </c>
    </row>
    <row r="4" spans="1:3" s="1" customFormat="1" ht="46.5" customHeight="1" x14ac:dyDescent="0.3">
      <c r="A4"/>
      <c r="C4" s="14">
        <f>SUM('Club Income'!C5:C6)</f>
        <v>0</v>
      </c>
    </row>
    <row r="5" spans="1:3" s="1" customFormat="1" ht="18.75" customHeight="1" x14ac:dyDescent="0.3">
      <c r="A5"/>
      <c r="C5" s="11" t="s">
        <v>17</v>
      </c>
    </row>
    <row r="6" spans="1:3" s="1" customFormat="1" ht="46.5" customHeight="1" x14ac:dyDescent="0.3">
      <c r="A6"/>
      <c r="C6" s="14">
        <f>SUM(MonthlyExpenses[[#All],[AMOUNT]])</f>
        <v>0</v>
      </c>
    </row>
    <row r="7" spans="1:3" s="1" customFormat="1" ht="18.75" customHeight="1" x14ac:dyDescent="0.3">
      <c r="A7"/>
      <c r="C7" s="11" t="s">
        <v>18</v>
      </c>
    </row>
    <row r="8" spans="1:3" s="1" customFormat="1" ht="46.5" customHeight="1" x14ac:dyDescent="0.3">
      <c r="A8"/>
      <c r="C8" s="14">
        <f>SUM(Savings[[#All],[AMOUNT]])</f>
        <v>0</v>
      </c>
    </row>
    <row r="9" spans="1:3" s="1" customFormat="1" ht="18.75" customHeight="1" x14ac:dyDescent="0.3">
      <c r="A9"/>
      <c r="C9" s="11" t="s">
        <v>1</v>
      </c>
    </row>
    <row r="10" spans="1:3" s="1" customFormat="1" ht="46.5" customHeight="1" x14ac:dyDescent="0.3">
      <c r="A10"/>
      <c r="C10" s="14">
        <f>TotalMonthlyIncome-TotalMonthlyExpenses-TotalMonthlySavings</f>
        <v>0</v>
      </c>
    </row>
  </sheetData>
  <dataValidations count="8">
    <dataValidation allowBlank="1" showInputMessage="1" showErrorMessage="1" prompt="This workbook tracks a personal budget. This summary worksheet has a donut chart for percentage of income spent, a summary of total monthly income, expenses and savings, including a remaining cash balance. A column chart shows income compared to expenses" sqref="A1"/>
    <dataValidation allowBlank="1" showInputMessage="1" showErrorMessage="1" prompt="The percentage of income spent with a visual representation in the form of a donut chart from B3 to B11 with the percentage in the middle of the donut as well." sqref="B3"/>
    <dataValidation allowBlank="1" showInputMessage="1" showErrorMessage="1" prompt="Total monthly income, which is automatically calculated based on values in the Monthly Income worksheet" sqref="C4"/>
    <dataValidation allowBlank="1" showInputMessage="1" showErrorMessage="1" prompt="Total monthly expenses, which is automatically calculated based on values in the Monthly Expenses worksheet" sqref="C6"/>
    <dataValidation allowBlank="1" showInputMessage="1" showErrorMessage="1" prompt="Total monthly savings, which is automatically calculated based on values in the Monthly Savings worksheet" sqref="C8"/>
    <dataValidation allowBlank="1" showInputMessage="1" showErrorMessage="1" prompt="Cash balance, which is automatically calculated based on values in this summary worksheet" sqref="C10"/>
    <dataValidation allowBlank="1" showInputMessage="1" showErrorMessage="1" prompt="Column chart from D3 to H11 contrasting total monthly income and total monthly expenses" sqref="D3"/>
    <dataValidation allowBlank="1" showInputMessage="1" showErrorMessage="1" prompt="Enter the title for this worksheet. This title will automatically update cell B1 in the Monthly Income, Monthly Expense and Monthly Savings worksheets" sqref="B1"/>
  </dataValidations>
  <printOptions horizontalCentered="1"/>
  <pageMargins left="0.4" right="0.4" top="0.4" bottom="0.4" header="0.25" footer="0.25"/>
  <pageSetup scale="76" fitToHeight="0" orientation="portrait" r:id="rId1"/>
  <headerFooter differentFirst="1">
    <oddFooter>&amp;CPage &amp;P of &amp;N</oddFooter>
  </headerFooter>
  <ignoredErrors>
    <ignoredError sqref="B3" evalError="1"/>
  </ignoredError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expression" priority="1" id="{29259091-5E1F-48B8-ACB1-043C76D3FB35}">
            <xm:f>'Chart Data'!$B$6</xm:f>
            <x14:dxf>
              <font>
                <color theme="7"/>
              </font>
            </x14:dxf>
          </x14:cfRule>
          <xm:sqref>C10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499984740745262"/>
    <pageSetUpPr fitToPage="1"/>
  </sheetPr>
  <dimension ref="A1:C7"/>
  <sheetViews>
    <sheetView showGridLines="0" zoomScaleNormal="100" workbookViewId="0">
      <selection activeCell="B10" sqref="B10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BudgetTitle</f>
        <v>Sport Federation Club Budget</v>
      </c>
    </row>
    <row r="2" spans="1:3" s="1" customFormat="1" ht="31.5" customHeight="1" x14ac:dyDescent="0.3">
      <c r="B2" s="3" t="s">
        <v>14</v>
      </c>
      <c r="C2"/>
    </row>
    <row r="3" spans="1:3" s="1" customFormat="1" ht="18.75" customHeight="1" x14ac:dyDescent="0.2">
      <c r="B3" s="7" t="s">
        <v>3</v>
      </c>
      <c r="C3" s="7" t="s">
        <v>4</v>
      </c>
    </row>
    <row r="4" spans="1:3" s="1" customFormat="1" ht="18.75" customHeight="1" x14ac:dyDescent="0.2">
      <c r="B4" s="17" t="s">
        <v>27</v>
      </c>
      <c r="C4" s="16"/>
    </row>
    <row r="5" spans="1:3" ht="27.95" customHeight="1" x14ac:dyDescent="0.3">
      <c r="A5" s="1"/>
      <c r="B5" s="12" t="s">
        <v>12</v>
      </c>
      <c r="C5" s="15"/>
    </row>
    <row r="6" spans="1:3" ht="27.95" customHeight="1" x14ac:dyDescent="0.3">
      <c r="A6" s="1"/>
      <c r="B6" s="12" t="s">
        <v>13</v>
      </c>
      <c r="C6" s="15"/>
    </row>
    <row r="7" spans="1:3" ht="27.95" customHeight="1" x14ac:dyDescent="0.3">
      <c r="A7" s="1"/>
      <c r="B7" s="9" t="s">
        <v>7</v>
      </c>
      <c r="C7" s="15">
        <v>0</v>
      </c>
    </row>
  </sheetData>
  <dataValidations count="4">
    <dataValidation allowBlank="1" showInputMessage="1" showErrorMessage="1" prompt="Enter monthly income in this worksheet" sqref="A1"/>
    <dataValidation allowBlank="1" showInputMessage="1" showErrorMessage="1" prompt="Enter income items in this column" sqref="B3:B4"/>
    <dataValidation allowBlank="1" showInputMessage="1" showErrorMessage="1" prompt="Enter the income amount in this column" sqref="C3:C4"/>
    <dataValidation allowBlank="1" showInputMessage="1" showErrorMessage="1" prompt="Automatically updated title from B1 on the Summary worksheet" sqref="B1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  <pageSetUpPr fitToPage="1"/>
  </sheetPr>
  <dimension ref="A1:D15"/>
  <sheetViews>
    <sheetView showGridLines="0" zoomScaleNormal="100" workbookViewId="0">
      <selection activeCell="E15" sqref="E15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4" width="15.625" style="2" customWidth="1"/>
    <col min="5" max="16384" width="9" style="2"/>
  </cols>
  <sheetData>
    <row r="1" spans="1:4" s="5" customFormat="1" ht="40.5" customHeight="1" x14ac:dyDescent="0.3">
      <c r="B1" s="5" t="str">
        <f>BudgetTitle</f>
        <v>Sport Federation Club Budget</v>
      </c>
    </row>
    <row r="2" spans="1:4" s="1" customFormat="1" ht="31.5" customHeight="1" x14ac:dyDescent="0.3">
      <c r="B2" s="3" t="s">
        <v>2</v>
      </c>
      <c r="C2"/>
      <c r="D2" s="3"/>
    </row>
    <row r="3" spans="1:4" s="1" customFormat="1" ht="18.75" customHeight="1" x14ac:dyDescent="0.2">
      <c r="B3" s="7" t="s">
        <v>3</v>
      </c>
      <c r="C3" s="7" t="s">
        <v>5</v>
      </c>
      <c r="D3" s="7" t="s">
        <v>4</v>
      </c>
    </row>
    <row r="4" spans="1:4" ht="27.95" customHeight="1" x14ac:dyDescent="0.3">
      <c r="A4" s="1"/>
      <c r="B4" s="12" t="s">
        <v>19</v>
      </c>
      <c r="C4" s="10" t="s">
        <v>11</v>
      </c>
      <c r="D4" s="15"/>
    </row>
    <row r="5" spans="1:4" ht="27.95" customHeight="1" x14ac:dyDescent="0.3">
      <c r="A5" s="1"/>
      <c r="B5" s="12" t="s">
        <v>20</v>
      </c>
      <c r="C5" s="10" t="s">
        <v>11</v>
      </c>
      <c r="D5" s="15"/>
    </row>
    <row r="6" spans="1:4" ht="27.95" customHeight="1" x14ac:dyDescent="0.3">
      <c r="A6" s="1"/>
      <c r="B6" s="12" t="s">
        <v>21</v>
      </c>
      <c r="C6" s="10" t="s">
        <v>11</v>
      </c>
      <c r="D6" s="15"/>
    </row>
    <row r="7" spans="1:4" ht="27.95" customHeight="1" x14ac:dyDescent="0.3">
      <c r="A7" s="1"/>
      <c r="B7" s="12" t="s">
        <v>22</v>
      </c>
      <c r="C7" s="10" t="s">
        <v>11</v>
      </c>
      <c r="D7" s="15"/>
    </row>
    <row r="8" spans="1:4" ht="27.95" customHeight="1" x14ac:dyDescent="0.3">
      <c r="A8" s="1"/>
      <c r="B8" s="12" t="s">
        <v>23</v>
      </c>
      <c r="C8" s="10" t="s">
        <v>11</v>
      </c>
      <c r="D8" s="15"/>
    </row>
    <row r="9" spans="1:4" ht="27.95" customHeight="1" x14ac:dyDescent="0.3">
      <c r="A9" s="1"/>
      <c r="B9" s="12" t="s">
        <v>24</v>
      </c>
      <c r="C9" s="10" t="s">
        <v>11</v>
      </c>
      <c r="D9" s="15"/>
    </row>
    <row r="10" spans="1:4" ht="27.95" customHeight="1" x14ac:dyDescent="0.3">
      <c r="A10" s="1"/>
      <c r="B10" s="12" t="s">
        <v>25</v>
      </c>
      <c r="C10" s="10" t="s">
        <v>11</v>
      </c>
      <c r="D10" s="15"/>
    </row>
    <row r="11" spans="1:4" ht="27.95" customHeight="1" x14ac:dyDescent="0.3">
      <c r="A11" s="1"/>
      <c r="B11" s="12"/>
      <c r="C11" s="10" t="s">
        <v>11</v>
      </c>
      <c r="D11" s="15"/>
    </row>
    <row r="12" spans="1:4" ht="27.95" customHeight="1" x14ac:dyDescent="0.3">
      <c r="A12" s="1"/>
      <c r="B12" s="9"/>
      <c r="C12" s="10" t="s">
        <v>11</v>
      </c>
      <c r="D12" s="15"/>
    </row>
    <row r="13" spans="1:4" ht="27.95" customHeight="1" x14ac:dyDescent="0.3">
      <c r="A13" s="1"/>
      <c r="B13" s="9" t="s">
        <v>8</v>
      </c>
      <c r="C13" s="10" t="s">
        <v>11</v>
      </c>
      <c r="D13" s="15">
        <v>0</v>
      </c>
    </row>
    <row r="14" spans="1:4" ht="27.95" customHeight="1" x14ac:dyDescent="0.3">
      <c r="A14" s="1"/>
    </row>
    <row r="15" spans="1:4" ht="27.95" customHeight="1" x14ac:dyDescent="0.3">
      <c r="A15" s="1"/>
    </row>
  </sheetData>
  <dataValidations count="5">
    <dataValidation allowBlank="1" showInputMessage="1" showErrorMessage="1" prompt="Enter monthly expenses in this worksheet" sqref="A1"/>
    <dataValidation allowBlank="1" showInputMessage="1" showErrorMessage="1" prompt="Enter expense items in this column" sqref="B3"/>
    <dataValidation allowBlank="1" showInputMessage="1" showErrorMessage="1" prompt="Enter expense due date in this column" sqref="C3"/>
    <dataValidation allowBlank="1" showInputMessage="1" showErrorMessage="1" prompt="Enter expense amount in this column" sqref="D3"/>
    <dataValidation allowBlank="1" showInputMessage="1" showErrorMessage="1" prompt="Automatically updated title from B1 on the Summary worksheet" sqref="B1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/>
    <pageSetUpPr fitToPage="1"/>
  </sheetPr>
  <dimension ref="A1:C6"/>
  <sheetViews>
    <sheetView showGridLines="0" tabSelected="1" zoomScaleNormal="100" workbookViewId="0">
      <selection activeCell="C10" sqref="C10"/>
    </sheetView>
  </sheetViews>
  <sheetFormatPr defaultColWidth="9" defaultRowHeight="27.75" customHeight="1" x14ac:dyDescent="0.3"/>
  <cols>
    <col min="1" max="1" width="2.625" style="2" customWidth="1"/>
    <col min="2" max="2" width="19.625" style="2" customWidth="1"/>
    <col min="3" max="3" width="15.625" customWidth="1"/>
    <col min="4" max="16384" width="9" style="2"/>
  </cols>
  <sheetData>
    <row r="1" spans="1:3" s="5" customFormat="1" ht="40.5" customHeight="1" x14ac:dyDescent="0.3">
      <c r="B1" s="5" t="str">
        <f>BudgetTitle</f>
        <v>Sport Federation Club Budget</v>
      </c>
    </row>
    <row r="2" spans="1:3" s="1" customFormat="1" ht="31.5" customHeight="1" x14ac:dyDescent="0.3">
      <c r="A2"/>
      <c r="B2" s="3" t="s">
        <v>26</v>
      </c>
      <c r="C2"/>
    </row>
    <row r="3" spans="1:3" s="1" customFormat="1" ht="18.75" customHeight="1" x14ac:dyDescent="0.3">
      <c r="A3"/>
      <c r="B3" s="7" t="s">
        <v>6</v>
      </c>
      <c r="C3" s="7" t="s">
        <v>4</v>
      </c>
    </row>
    <row r="4" spans="1:3" ht="27.95" customHeight="1" x14ac:dyDescent="0.3">
      <c r="A4"/>
      <c r="B4" s="13"/>
      <c r="C4" s="15"/>
    </row>
    <row r="5" spans="1:3" ht="27.95" customHeight="1" x14ac:dyDescent="0.3">
      <c r="A5"/>
      <c r="B5" s="13"/>
      <c r="C5" s="15"/>
    </row>
    <row r="6" spans="1:3" ht="27.95" customHeight="1" x14ac:dyDescent="0.3">
      <c r="A6"/>
      <c r="B6" s="10" t="s">
        <v>11</v>
      </c>
      <c r="C6" s="8"/>
    </row>
  </sheetData>
  <dataValidations count="4">
    <dataValidation allowBlank="1" showInputMessage="1" showErrorMessage="1" prompt="Enter monthly savings in this worksheet" sqref="A1"/>
    <dataValidation allowBlank="1" showInputMessage="1" showErrorMessage="1" prompt="Enter date of savings transaction in this column" sqref="B3"/>
    <dataValidation allowBlank="1" showInputMessage="1" showErrorMessage="1" prompt="Enter savings amount in this column" sqref="C3"/>
    <dataValidation allowBlank="1" showInputMessage="1" showErrorMessage="1" prompt="Automatically updated title from B1 on the Summary worksheet" sqref="B1"/>
  </dataValidations>
  <printOptions horizontalCentered="1"/>
  <pageMargins left="0.4" right="0.4" top="0.4" bottom="0.4" header="0.25" footer="0.25"/>
  <pageSetup fitToHeight="0" orientation="portrait" r:id="rId1"/>
  <headerFooter differentFirst="1">
    <oddFooter>&amp;CPage &amp;P of &amp;N</oddFooter>
  </headerFooter>
  <tableParts count="1">
    <tablePart r:id="rId2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1" tint="0.249977111117893"/>
  </sheetPr>
  <dimension ref="B2:B6"/>
  <sheetViews>
    <sheetView workbookViewId="0">
      <selection activeCell="B5" sqref="B5"/>
    </sheetView>
  </sheetViews>
  <sheetFormatPr defaultRowHeight="16.5" x14ac:dyDescent="0.3"/>
  <cols>
    <col min="1" max="1" width="1.5" customWidth="1"/>
  </cols>
  <sheetData>
    <row r="2" spans="2:2" x14ac:dyDescent="0.3">
      <c r="B2" t="s">
        <v>10</v>
      </c>
    </row>
    <row r="4" spans="2:2" x14ac:dyDescent="0.3">
      <c r="B4" s="4" t="e">
        <f>MIN(1,1-B5)</f>
        <v>#DIV/0!</v>
      </c>
    </row>
    <row r="5" spans="2:2" x14ac:dyDescent="0.3">
      <c r="B5" s="4" t="e">
        <f>MIN(TotalMonthlyExpenses/TotalMonthlyIncome,1)</f>
        <v>#DIV/0!</v>
      </c>
    </row>
    <row r="6" spans="2:2" x14ac:dyDescent="0.3">
      <c r="B6" t="e">
        <f>(TotalMonthlyExpenses/TotalMonthlyIncome)&gt;1</f>
        <v>#DIV/0!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C19E6A077B4E40A181BDCD5DBCD38D" ma:contentTypeVersion="0" ma:contentTypeDescription="Create a new document." ma:contentTypeScope="" ma:versionID="0f8d2391ca9deb0be4f1f6acb10853c2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07637F2-E2A6-4E7A-968D-B3E6B5B6393F}">
  <ds:schemaRefs>
    <ds:schemaRef ds:uri="http://purl.org/dc/elements/1.1/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purl.org/dc/dcmitype/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61617147-53F1-4E91-AA00-F06405BD122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C0A6AB42-1C21-4198-BCCA-B6A70E2FCE5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11</vt:i4>
      </vt:variant>
    </vt:vector>
  </HeadingPairs>
  <TitlesOfParts>
    <vt:vector size="16" baseType="lpstr">
      <vt:lpstr>Summary</vt:lpstr>
      <vt:lpstr>Club Income</vt:lpstr>
      <vt:lpstr>Club Expenses</vt:lpstr>
      <vt:lpstr>Club Savings</vt:lpstr>
      <vt:lpstr>Chart Data</vt:lpstr>
      <vt:lpstr>BudgetTitle</vt:lpstr>
      <vt:lpstr>ColumnTitle2</vt:lpstr>
      <vt:lpstr>ColumnTitle3</vt:lpstr>
      <vt:lpstr>ColumnTitle4</vt:lpstr>
      <vt:lpstr>Percentage_of_Income_Spent</vt:lpstr>
      <vt:lpstr>'Club Expenses'!Print_Titles</vt:lpstr>
      <vt:lpstr>'Club Income'!Print_Titles</vt:lpstr>
      <vt:lpstr>'Club Savings'!Print_Titles</vt:lpstr>
      <vt:lpstr>TotalMonthlyExpenses</vt:lpstr>
      <vt:lpstr>TotalMonthlyIncome</vt:lpstr>
      <vt:lpstr>TotalMonthlySavings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Claire Slater</dc:creator>
  <cp:lastModifiedBy>Beth Garner</cp:lastModifiedBy>
  <dcterms:created xsi:type="dcterms:W3CDTF">2016-09-16T00:05:28Z</dcterms:created>
  <dcterms:modified xsi:type="dcterms:W3CDTF">2018-02-21T16:40:44Z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0x010100B0C19E6A077B4E40A181BDCD5DBCD38D</vt:lpwstr>
  </property>
</Properties>
</file>