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tudent Led Sport\Development\Toolkit\Finance\"/>
    </mc:Choice>
  </mc:AlternateContent>
  <bookViews>
    <workbookView xWindow="0" yWindow="0" windowWidth="28800" windowHeight="11160" tabRatio="550" activeTab="3"/>
  </bookViews>
  <sheets>
    <sheet name="Summary" sheetId="1" r:id="rId1"/>
    <sheet name="Club Income" sheetId="3" r:id="rId2"/>
    <sheet name="Club Expenses" sheetId="4" r:id="rId3"/>
    <sheet name="Club Savings" sheetId="5" r:id="rId4"/>
    <sheet name="Chart Data" sheetId="2" state="hidden" r:id="rId5"/>
  </sheets>
  <definedNames>
    <definedName name="BudgetTitle">Summary!$B$1</definedName>
    <definedName name="ColumnTitle2">MonthlyIncome[[#Headers],[ITEM]]</definedName>
    <definedName name="ColumnTitle3">MonthlyExpenses[[#Headers],[ITEM]]</definedName>
    <definedName name="ColumnTitle4">Savings[[#Headers],[DATE]]</definedName>
    <definedName name="Percentage_of_Income_Spent">'Chart Data'!$B$5</definedName>
    <definedName name="_xlnm.Print_Titles" localSheetId="2">'Club Expenses'!$2:$3</definedName>
    <definedName name="_xlnm.Print_Titles" localSheetId="1">'Club Income'!$2:$3</definedName>
    <definedName name="_xlnm.Print_Titles" localSheetId="3">'Club Savings'!$2:$3</definedName>
    <definedName name="TotalMonthlyExpenses">Summary!$C$6</definedName>
    <definedName name="TotalMonthlyIncome">Summary!$C$4</definedName>
    <definedName name="TotalMonthlySavings">Summary!$C$8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C4" i="1" l="1"/>
  <c r="B1" i="5" l="1"/>
  <c r="B1" i="4"/>
  <c r="C8" i="1"/>
  <c r="C6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<sst xmlns="http://schemas.openxmlformats.org/spreadsheetml/2006/main" count="41" uniqueCount="28">
  <si>
    <t>Summary</t>
  </si>
  <si>
    <t>CASH BALANCE</t>
  </si>
  <si>
    <t>Monthly Expenses</t>
  </si>
  <si>
    <t>ITEM</t>
  </si>
  <si>
    <t>AMOUNT</t>
  </si>
  <si>
    <t>DUE DATE</t>
  </si>
  <si>
    <t>DATE</t>
  </si>
  <si>
    <t>Other</t>
  </si>
  <si>
    <t>Miscellaneous</t>
  </si>
  <si>
    <t>Percentage of Income Spent</t>
  </si>
  <si>
    <t>CHART DATA</t>
  </si>
  <si>
    <t>Date</t>
  </si>
  <si>
    <t>Membership fees</t>
  </si>
  <si>
    <t>Sponsorship</t>
  </si>
  <si>
    <t>Club Income</t>
  </si>
  <si>
    <t>Sport Federation Club Budget</t>
  </si>
  <si>
    <t>TOTAL Club INCOME</t>
  </si>
  <si>
    <t>TOTAL Club EXPENSES</t>
  </si>
  <si>
    <t>TOTAL Club SAVINGS</t>
  </si>
  <si>
    <t>Kit</t>
  </si>
  <si>
    <t>Equipment</t>
  </si>
  <si>
    <t>Referees</t>
  </si>
  <si>
    <t>Travel</t>
  </si>
  <si>
    <t>Fines</t>
  </si>
  <si>
    <t>Facilities</t>
  </si>
  <si>
    <t>Tour</t>
  </si>
  <si>
    <t>Club Savings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</si>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</sst>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$&quot;#,##0"/>
    <numFmt numFmtId="165" formatCode="&quot;$&quot;#,##0.00"/>
  </numFmts>
  <fonts count="9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6" fillId="0" borderId="1" xfId="3"/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4" fontId="0" fillId="0" borderId="0" xfId="9" applyFont="1">
      <alignment horizontal="left" vertical="center"/>
    </xf>
    <xf numFmtId="44" fontId="2" fillId="0" borderId="0" xfId="10" applyFont="1" applyAlignment="1">
      <alignment horizontal="left" vertical="top"/>
    </xf>
    <xf numFmtId="44" fontId="8" fillId="0" borderId="0" xfId="10" applyAlignment="1">
      <alignment horizontal="left" vertical="center"/>
    </xf>
    <xf numFmtId="44" fontId="6" fillId="0" borderId="1" xfId="10" applyFont="1" applyBorder="1"/>
    <xf numFmtId="0" fontId="0" fillId="0" borderId="0" xfId="8" applyFont="1" applyFill="1">
      <alignment horizontal="left" vertical="center" wrapText="1"/>
    </xf>
  </cellXfs>
  <cellStyles count="11">
    <cellStyle name="Amount" xfId="7"/>
    <cellStyle name="Currency" xfId="10" builtinId="4"/>
    <cellStyle name="Date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/>
    <cellStyle name="Normal" xfId="0" builtinId="0" customBuiltin="1"/>
    <cellStyle name="Title" xfId="1" builtinId="15" customBuiltin="1"/>
    <cellStyle name="Totals" xfId="6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A9-4669-9A55-9B918C2F12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A9-4669-9A55-9B918C2F1273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_("£"* #,##0.00_);_("£"* \(#,##0.00\);_("£"*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_("£"* #,##0.00_);_("£"* \(#,##0.00\);_("£"*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91667616"/>
        <c:axId val="413373624"/>
      </c:barChart>
      <c:catAx>
        <c:axId val="1916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373624"/>
        <c:crosses val="autoZero"/>
        <c:auto val="1"/>
        <c:lblAlgn val="ctr"/>
        <c:lblOffset val="100"/>
        <c:noMultiLvlLbl val="0"/>
      </c:catAx>
      <c:valAx>
        <c:axId val="413373624"/>
        <c:scaling>
          <c:orientation val="minMax"/>
        </c:scaling>
        <c:delete val="0"/>
        <c:axPos val="l"/>
        <c:numFmt formatCode="_(&quot;£&quot;* #,##0.00_);_(&quot;£&quot;* \(#,##0.00\);_(&quot;£&quot;* &quot;-&quot;??_);_(@_)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MonthlyIncome" displayName="MonthlyIncome" ref="B3:C7" totalsRowShown="0" headerRowCellStyle="Heading 2">
  <autoFilter ref="B3:C7"/>
  <tableColumns count="2">
    <tableColumn id="1" name="ITEM" dataCellStyle="Item"/>
    <tableColumn id="2" name="AMOUNT" dataCellStyle="Currency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their amounts"/>
    </ext>
  </extLst>
</table>
</file>

<file path=xl/tables/table2.xml><?xml version="1.0" encoding="utf-8"?>
<table xmlns="http://schemas.openxmlformats.org/spreadsheetml/2006/main" id="8" name="MonthlyExpenses" displayName="MonthlyExpenses" ref="B3:D13" totalsRowShown="0" headerRowCellStyle="Heading 2">
  <autoFilter ref="B3:D13"/>
  <tableColumns count="3">
    <tableColumn id="1" name="ITEM" dataCellStyle="Item"/>
    <tableColumn id="2" name="DUE DATE" dataCellStyle="Date"/>
    <tableColumn id="3" name="AMOUNT" dataCellStyle="Currency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per month"/>
    </ext>
  </extLst>
</table>
</file>

<file path=xl/tables/table3.xml><?xml version="1.0" encoding="utf-8"?>
<table xmlns="http://schemas.openxmlformats.org/spreadsheetml/2006/main" id="12" name="Savings" displayName="Savings" ref="B3:C6" totalsRowShown="0" headerRowCellStyle="Heading 2">
  <autoFilter ref="B3:C6"/>
  <tableColumns count="2">
    <tableColumn id="1" name="DATE" dataCellStyle="Date"/>
    <tableColumn id="2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and date saved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C10"/>
  <sheetViews>
    <sheetView showGridLines="0" zoomScaleNormal="100" workbookViewId="0">
      <selection activeCell="C7" sqref="C7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3" s="5" customFormat="1" ht="40.5" customHeight="1" x14ac:dyDescent="0.3">
      <c r="B1" s="5" t="s">
        <v>15</v>
      </c>
    </row>
    <row r="2" spans="1:3" s="1" customFormat="1" ht="33" customHeight="1" x14ac:dyDescent="0.3">
      <c r="A2"/>
      <c r="B2" s="3" t="s">
        <v>9</v>
      </c>
      <c r="C2" s="3" t="s">
        <v>0</v>
      </c>
    </row>
    <row r="3" spans="1:3" s="1" customFormat="1" ht="18.75" customHeight="1" x14ac:dyDescent="0.3">
      <c r="A3"/>
      <c r="B3" s="6" t="e">
        <f>Percentage_of_Income_Spent</f>
        <v>#DIV/0!</v>
      </c>
      <c r="C3" s="7" t="s">
        <v>16</v>
      </c>
    </row>
    <row r="4" spans="1:3" s="1" customFormat="1" ht="46.5" customHeight="1" x14ac:dyDescent="0.3">
      <c r="A4"/>
      <c r="C4" s="14">
        <f>SUM('Club Income'!C5:C6)</f>
        <v>0</v>
      </c>
    </row>
    <row r="5" spans="1:3" s="1" customFormat="1" ht="18.75" customHeight="1" x14ac:dyDescent="0.3">
      <c r="A5"/>
      <c r="C5" s="11" t="s">
        <v>17</v>
      </c>
    </row>
    <row r="6" spans="1:3" s="1" customFormat="1" ht="46.5" customHeight="1" x14ac:dyDescent="0.3">
      <c r="A6"/>
      <c r="C6" s="14">
        <f>SUM(MonthlyExpenses[[#All],[AMOUNT]])</f>
        <v>0</v>
      </c>
    </row>
    <row r="7" spans="1:3" s="1" customFormat="1" ht="18.75" customHeight="1" x14ac:dyDescent="0.3">
      <c r="A7"/>
      <c r="C7" s="11" t="s">
        <v>18</v>
      </c>
    </row>
    <row r="8" spans="1:3" s="1" customFormat="1" ht="46.5" customHeight="1" x14ac:dyDescent="0.3">
      <c r="A8"/>
      <c r="C8" s="14">
        <f>SUM(Savings[[#All],[AMOUNT]])</f>
        <v>0</v>
      </c>
    </row>
    <row r="9" spans="1:3" s="1" customFormat="1" ht="18.75" customHeight="1" x14ac:dyDescent="0.3">
      <c r="A9"/>
      <c r="C9" s="11" t="s">
        <v>1</v>
      </c>
    </row>
    <row r="10" spans="1:3" s="1" customFormat="1" ht="46.5" customHeight="1" x14ac:dyDescent="0.3">
      <c r="A10"/>
      <c r="C10" s="14">
        <f>TotalMonthlyIncome-TotalMonthlyExpenses-TotalMonthlySavings</f>
        <v>0</v>
      </c>
    </row>
  </sheetData>
  <dataValidations count="8">
    <dataValidation allowBlank="1" showInputMessage="1" showErrorMessage="1" prompt="This workbook tracks a personal budget. This summary worksheet has a donut chart for percentage of income spent, a summary of total monthly income, expenses and savings, including a remaining cash balance. A column chart shows income compared to expenses" sqref="A1"/>
    <dataValidation allowBlank="1" showInputMessage="1" showErrorMessage="1" prompt="The percentage of income spent with a visual representation in the form of a donut chart from B3 to B11 with the percentage in the middle of the donut as well." sqref="B3"/>
    <dataValidation allowBlank="1" showInputMessage="1" showErrorMessage="1" prompt="Total monthly income, which is automatically calculated based on values in the Monthly Income worksheet" sqref="C4"/>
    <dataValidation allowBlank="1" showInputMessage="1" showErrorMessage="1" prompt="Total monthly expenses, which is automatically calculated based on values in the Monthly Expenses worksheet" sqref="C6"/>
    <dataValidation allowBlank="1" showInputMessage="1" showErrorMessage="1" prompt="Total monthly savings, which is automatically calculated based on values in the Monthly Savings worksheet" sqref="C8"/>
    <dataValidation allowBlank="1" showInputMessage="1" showErrorMessage="1" prompt="Cash balance, which is automatically calculated based on values in this summary worksheet" sqref="C10"/>
    <dataValidation allowBlank="1" showInputMessage="1" showErrorMessage="1" prompt="Column chart from D3 to H11 contrasting total monthly income and total monthly expenses" sqref="D3"/>
    <dataValidation allowBlank="1" showInputMessage="1" showErrorMessage="1" prompt="Enter the title for this worksheet. This title will automatically update cell B1 in the Monthly Income, Monthly Expense and Monthly Savings worksheets" sqref="B1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ignoredErrors>
    <ignoredError sqref="B3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7"/>
  <sheetViews>
    <sheetView showGridLines="0" zoomScaleNormal="100" workbookViewId="0">
      <selection activeCell="B10" sqref="B10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Sport Federation Club Budget</v>
      </c>
    </row>
    <row r="2" spans="1:3" s="1" customFormat="1" ht="31.5" customHeight="1" x14ac:dyDescent="0.3">
      <c r="B2" s="3" t="s">
        <v>14</v>
      </c>
      <c r="C2"/>
    </row>
    <row r="3" spans="1:3" s="1" customFormat="1" ht="18.75" customHeight="1" x14ac:dyDescent="0.2">
      <c r="B3" s="7" t="s">
        <v>3</v>
      </c>
      <c r="C3" s="7" t="s">
        <v>4</v>
      </c>
    </row>
    <row r="4" spans="1:3" s="1" customFormat="1" ht="18.75" customHeight="1" x14ac:dyDescent="0.2">
      <c r="B4" s="17" t="s">
        <v>27</v>
      </c>
      <c r="C4" s="16"/>
    </row>
    <row r="5" spans="1:3" ht="27.95" customHeight="1" x14ac:dyDescent="0.3">
      <c r="A5" s="1"/>
      <c r="B5" s="12" t="s">
        <v>12</v>
      </c>
      <c r="C5" s="15"/>
    </row>
    <row r="6" spans="1:3" ht="27.95" customHeight="1" x14ac:dyDescent="0.3">
      <c r="A6" s="1"/>
      <c r="B6" s="12" t="s">
        <v>13</v>
      </c>
      <c r="C6" s="15"/>
    </row>
    <row r="7" spans="1:3" ht="27.95" customHeight="1" x14ac:dyDescent="0.3">
      <c r="A7" s="1"/>
      <c r="B7" s="9" t="s">
        <v>7</v>
      </c>
      <c r="C7" s="15">
        <v>0</v>
      </c>
    </row>
  </sheetData>
  <dataValidations count="4">
    <dataValidation allowBlank="1" showInputMessage="1" showErrorMessage="1" prompt="Enter monthly income in this worksheet" sqref="A1"/>
    <dataValidation allowBlank="1" showInputMessage="1" showErrorMessage="1" prompt="Enter income items in this column" sqref="B3:B4"/>
    <dataValidation allowBlank="1" showInputMessage="1" showErrorMessage="1" prompt="Enter the income amount in this column" sqref="C3:C4"/>
    <dataValidation allowBlank="1" showInputMessage="1" showErrorMessage="1" prompt="Automatically updated title from B1 on the Summary worksheet" sqref="B1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5"/>
  <sheetViews>
    <sheetView showGridLines="0" zoomScaleNormal="100" workbookViewId="0">
      <selection activeCell="E15" sqref="E15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BudgetTitle</f>
        <v>Sport Federation Club Budget</v>
      </c>
    </row>
    <row r="2" spans="1:4" s="1" customFormat="1" ht="31.5" customHeight="1" x14ac:dyDescent="0.3">
      <c r="B2" s="3" t="s">
        <v>2</v>
      </c>
      <c r="C2"/>
      <c r="D2" s="3"/>
    </row>
    <row r="3" spans="1:4" s="1" customFormat="1" ht="18.75" customHeight="1" x14ac:dyDescent="0.2">
      <c r="B3" s="7" t="s">
        <v>3</v>
      </c>
      <c r="C3" s="7" t="s">
        <v>5</v>
      </c>
      <c r="D3" s="7" t="s">
        <v>4</v>
      </c>
    </row>
    <row r="4" spans="1:4" ht="27.95" customHeight="1" x14ac:dyDescent="0.3">
      <c r="A4" s="1"/>
      <c r="B4" s="12" t="s">
        <v>19</v>
      </c>
      <c r="C4" s="10" t="s">
        <v>11</v>
      </c>
      <c r="D4" s="15"/>
    </row>
    <row r="5" spans="1:4" ht="27.95" customHeight="1" x14ac:dyDescent="0.3">
      <c r="A5" s="1"/>
      <c r="B5" s="12" t="s">
        <v>20</v>
      </c>
      <c r="C5" s="10" t="s">
        <v>11</v>
      </c>
      <c r="D5" s="15"/>
    </row>
    <row r="6" spans="1:4" ht="27.95" customHeight="1" x14ac:dyDescent="0.3">
      <c r="A6" s="1"/>
      <c r="B6" s="12" t="s">
        <v>21</v>
      </c>
      <c r="C6" s="10" t="s">
        <v>11</v>
      </c>
      <c r="D6" s="15"/>
    </row>
    <row r="7" spans="1:4" ht="27.95" customHeight="1" x14ac:dyDescent="0.3">
      <c r="A7" s="1"/>
      <c r="B7" s="12" t="s">
        <v>22</v>
      </c>
      <c r="C7" s="10" t="s">
        <v>11</v>
      </c>
      <c r="D7" s="15"/>
    </row>
    <row r="8" spans="1:4" ht="27.95" customHeight="1" x14ac:dyDescent="0.3">
      <c r="A8" s="1"/>
      <c r="B8" s="12" t="s">
        <v>23</v>
      </c>
      <c r="C8" s="10" t="s">
        <v>11</v>
      </c>
      <c r="D8" s="15"/>
    </row>
    <row r="9" spans="1:4" ht="27.95" customHeight="1" x14ac:dyDescent="0.3">
      <c r="A9" s="1"/>
      <c r="B9" s="12" t="s">
        <v>24</v>
      </c>
      <c r="C9" s="10" t="s">
        <v>11</v>
      </c>
      <c r="D9" s="15"/>
    </row>
    <row r="10" spans="1:4" ht="27.95" customHeight="1" x14ac:dyDescent="0.3">
      <c r="A10" s="1"/>
      <c r="B10" s="12" t="s">
        <v>25</v>
      </c>
      <c r="C10" s="10" t="s">
        <v>11</v>
      </c>
      <c r="D10" s="15"/>
    </row>
    <row r="11" spans="1:4" ht="27.95" customHeight="1" x14ac:dyDescent="0.3">
      <c r="A11" s="1"/>
      <c r="B11" s="12"/>
      <c r="C11" s="10" t="s">
        <v>11</v>
      </c>
      <c r="D11" s="15"/>
    </row>
    <row r="12" spans="1:4" ht="27.95" customHeight="1" x14ac:dyDescent="0.3">
      <c r="A12" s="1"/>
      <c r="B12" s="9"/>
      <c r="C12" s="10" t="s">
        <v>11</v>
      </c>
      <c r="D12" s="15"/>
    </row>
    <row r="13" spans="1:4" ht="27.95" customHeight="1" x14ac:dyDescent="0.3">
      <c r="A13" s="1"/>
      <c r="B13" s="9" t="s">
        <v>8</v>
      </c>
      <c r="C13" s="10" t="s">
        <v>11</v>
      </c>
      <c r="D13" s="15">
        <v>0</v>
      </c>
    </row>
    <row r="14" spans="1:4" ht="27.95" customHeight="1" x14ac:dyDescent="0.3">
      <c r="A14" s="1"/>
    </row>
    <row r="15" spans="1:4" ht="27.95" customHeight="1" x14ac:dyDescent="0.3">
      <c r="A15" s="1"/>
    </row>
  </sheetData>
  <dataValidations count="5">
    <dataValidation allowBlank="1" showInputMessage="1" showErrorMessage="1" prompt="Enter monthly expenses in this worksheet" sqref="A1"/>
    <dataValidation allowBlank="1" showInputMessage="1" showErrorMessage="1" prompt="Enter expense items in this column" sqref="B3"/>
    <dataValidation allowBlank="1" showInputMessage="1" showErrorMessage="1" prompt="Enter expense due date in this column" sqref="C3"/>
    <dataValidation allowBlank="1" showInputMessage="1" showErrorMessage="1" prompt="Enter expense amount in this column" sqref="D3"/>
    <dataValidation allowBlank="1" showInputMessage="1" showErrorMessage="1" prompt="Automatically updated title from B1 on the Summary worksheet" sqref="B1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tabSelected="1" zoomScaleNormal="100" workbookViewId="0">
      <selection activeCell="C10" sqref="C10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Sport Federation Club Budget</v>
      </c>
    </row>
    <row r="2" spans="1:3" s="1" customFormat="1" ht="31.5" customHeight="1" x14ac:dyDescent="0.3">
      <c r="A2"/>
      <c r="B2" s="3" t="s">
        <v>26</v>
      </c>
      <c r="C2"/>
    </row>
    <row r="3" spans="1:3" s="1" customFormat="1" ht="18.75" customHeight="1" x14ac:dyDescent="0.3">
      <c r="A3"/>
      <c r="B3" s="7" t="s">
        <v>6</v>
      </c>
      <c r="C3" s="7" t="s">
        <v>4</v>
      </c>
    </row>
    <row r="4" spans="1:3" ht="27.95" customHeight="1" x14ac:dyDescent="0.3">
      <c r="A4"/>
      <c r="B4" s="13"/>
      <c r="C4" s="15"/>
    </row>
    <row r="5" spans="1:3" ht="27.95" customHeight="1" x14ac:dyDescent="0.3">
      <c r="A5"/>
      <c r="B5" s="13"/>
      <c r="C5" s="15"/>
    </row>
    <row r="6" spans="1:3" ht="27.95" customHeight="1" x14ac:dyDescent="0.3">
      <c r="A6"/>
      <c r="B6" s="10" t="s">
        <v>11</v>
      </c>
      <c r="C6" s="8"/>
    </row>
  </sheetData>
  <dataValidations count="4">
    <dataValidation allowBlank="1" showInputMessage="1" showErrorMessage="1" prompt="Enter monthly savings in this worksheet" sqref="A1"/>
    <dataValidation allowBlank="1" showInputMessage="1" showErrorMessage="1" prompt="Enter date of savings transaction in this column" sqref="B3"/>
    <dataValidation allowBlank="1" showInputMessage="1" showErrorMessage="1" prompt="Enter savings amount in this column" sqref="C3"/>
    <dataValidation allowBlank="1" showInputMessage="1" showErrorMessage="1" prompt="Automatically updated title from B1 on the Summary worksheet" sqref="B1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10</v>
      </c>
    </row>
    <row r="4" spans="2:2" x14ac:dyDescent="0.3">
      <c r="B4" s="4" t="e">
        <f>MIN(1,1-B5)</f>
        <v>#DIV/0!</v>
      </c>
    </row>
    <row r="5" spans="2:2" x14ac:dyDescent="0.3">
      <c r="B5" s="4" t="e">
        <f>MIN(TotalMonthlyExpenses/TotalMonthlyIncome,1)</f>
        <v>#DIV/0!</v>
      </c>
    </row>
    <row r="6" spans="2:2" x14ac:dyDescent="0.3">
      <c r="B6" t="e">
        <f>(TotalMonthlyExpenses/TotalMonthlyIncome)&gt;1</f>
        <v>#DIV/0!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9E6A077B4E40A181BDCD5DBCD38D" ma:contentTypeVersion="0" ma:contentTypeDescription="Create a new document." ma:contentTypeScope="" ma:versionID="0f8d2391ca9deb0be4f1f6acb10853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637F2-E2A6-4E7A-968D-B3E6B5B6393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617147-53F1-4E91-AA00-F06405BD1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6AB42-1C21-4198-BCCA-B6A70E2FC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Summary</vt:lpstr>
      <vt:lpstr>Club Income</vt:lpstr>
      <vt:lpstr>Club Expenses</vt:lpstr>
      <vt:lpstr>Club Savings</vt:lpstr>
      <vt:lpstr>Chart Data</vt:lpstr>
      <vt:lpstr>BudgetTitle</vt:lpstr>
      <vt:lpstr>ColumnTitle2</vt:lpstr>
      <vt:lpstr>ColumnTitle3</vt:lpstr>
      <vt:lpstr>ColumnTitle4</vt:lpstr>
      <vt:lpstr>Percentage_of_Income_Spent</vt:lpstr>
      <vt:lpstr>'Club Expenses'!Print_Titles</vt:lpstr>
      <vt:lpstr>'Club Income'!Print_Titles</vt:lpstr>
      <vt:lpstr>'Club Savings'!Print_Titles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Slater</dc:creator>
  <cp:lastModifiedBy>Beth Garner</cp:lastModifiedBy>
  <dcterms:created xsi:type="dcterms:W3CDTF">2016-09-16T00:05:28Z</dcterms:created>
  <dcterms:modified xsi:type="dcterms:W3CDTF">2018-02-21T16:40:44Z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0x010100B0C19E6A077B4E40A181BDCD5DBCD38D</vt:lpwstr>
  </property>
</Properties>
</file>